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esktop\рабочий стол\наполнение сайта\документы\столовая\"/>
    </mc:Choice>
  </mc:AlternateContent>
  <bookViews>
    <workbookView xWindow="0" yWindow="0" windowWidth="19950" windowHeight="8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95" i="1" l="1"/>
  <c r="G195" i="1"/>
  <c r="I195" i="1"/>
  <c r="H195" i="1"/>
  <c r="J176" i="1"/>
  <c r="H176" i="1"/>
  <c r="I176" i="1"/>
  <c r="G176" i="1"/>
  <c r="F176" i="1"/>
  <c r="H157" i="1"/>
  <c r="I157" i="1"/>
  <c r="G157" i="1"/>
  <c r="J157" i="1"/>
  <c r="F157" i="1"/>
  <c r="F138" i="1"/>
  <c r="J119" i="1"/>
  <c r="H119" i="1"/>
  <c r="I119" i="1"/>
  <c r="G119" i="1"/>
  <c r="F119" i="1"/>
  <c r="L100" i="1"/>
  <c r="H100" i="1"/>
  <c r="I100" i="1"/>
  <c r="G100" i="1"/>
  <c r="F100" i="1"/>
  <c r="H81" i="1"/>
  <c r="J81" i="1"/>
  <c r="G62" i="1"/>
  <c r="H62" i="1"/>
  <c r="I62" i="1"/>
  <c r="J62" i="1"/>
  <c r="F62" i="1"/>
  <c r="J43" i="1"/>
  <c r="H43" i="1"/>
  <c r="I43" i="1"/>
  <c r="G43" i="1"/>
  <c r="F43" i="1"/>
  <c r="L43" i="1"/>
  <c r="L24" i="1"/>
  <c r="L196" i="1" s="1"/>
  <c r="G24" i="1"/>
  <c r="H24" i="1"/>
  <c r="I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<sst xmlns="http://schemas.openxmlformats.org/spreadsheetml/2006/main" count="307" uniqueCount="105">
  <si>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</si>
  <si>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</si>
  <si>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</si>
  <si>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</si>
  <si>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</si>
  <si>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</si>
  <si>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</si>
  <si>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</si>
  <si>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</si>
  <si>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</si>
  <si>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</si>
  <si>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</si>
  <si>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</si>
  <si>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</si>
  <si>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</si>
  <si>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</si>
  <si>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</si>
  <si>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</si>
  <si>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</si>
  <si>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</si>
  <si>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</si>
  <si>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</si>
  <si>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</si>
  <si>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</si>
  <si>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</si>
  <si>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</si>
  <si>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</si>
  <si>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</si>
  <si>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</si>
  <si>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</si>
  <si>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</si>
  <si>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</si>
  <si>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</si>
  <si>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</si>
  <si>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</si>
  <si>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</si>
  <si>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</si>
  <si>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</si>
  <si>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</si>
  <si>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№7"</t>
  </si>
  <si>
    <t>Директор</t>
  </si>
  <si>
    <t>Ахмеров Н.Р.</t>
  </si>
  <si>
    <t xml:space="preserve">Рожки, отварные с сыром </t>
  </si>
  <si>
    <t>Чай с сахаром</t>
  </si>
  <si>
    <t>Хлеб пшеничный</t>
  </si>
  <si>
    <t>Яблоко</t>
  </si>
  <si>
    <t>Салат из моркови с сахаром</t>
  </si>
  <si>
    <t xml:space="preserve">Борщ из свежей капусты со сметаной </t>
  </si>
  <si>
    <t>Гуляш из птицы</t>
  </si>
  <si>
    <t>Каша рисовая рассыпчатая</t>
  </si>
  <si>
    <t>Компот ассорти</t>
  </si>
  <si>
    <t>Хлеб ржано-пшеничный</t>
  </si>
  <si>
    <t>Запеканка рисовая с творогом и сгущ.молоком</t>
  </si>
  <si>
    <t>Кофейный напиток</t>
  </si>
  <si>
    <t>Батон</t>
  </si>
  <si>
    <t>Сок в индивид.упаковке</t>
  </si>
  <si>
    <t>Икра овощная</t>
  </si>
  <si>
    <t>Суп гороховый на бульоне</t>
  </si>
  <si>
    <t>Шницель рубленный из мяса птицы</t>
  </si>
  <si>
    <t>Каша гречневая вязкая</t>
  </si>
  <si>
    <t>Каша пшенная молочная с маслом</t>
  </si>
  <si>
    <t>Масло порционно</t>
  </si>
  <si>
    <t>масло</t>
  </si>
  <si>
    <t>Салат из свеклы отварной</t>
  </si>
  <si>
    <t>Щи из свежей капусты на бульоне</t>
  </si>
  <si>
    <t>Биточки мясные в томатном соусе</t>
  </si>
  <si>
    <t>Рожки отварные</t>
  </si>
  <si>
    <t xml:space="preserve">Компот из свежих яблок </t>
  </si>
  <si>
    <t>Котлета рубленная из мяса птицы с зеленым горошком отварным</t>
  </si>
  <si>
    <t>Салат из моркови с изюмом</t>
  </si>
  <si>
    <t>Суп с вермишелью на бульоне</t>
  </si>
  <si>
    <t>Рагу овощное из птицы</t>
  </si>
  <si>
    <t>Компот из сухофруктов</t>
  </si>
  <si>
    <t>яйцо</t>
  </si>
  <si>
    <t>Каша геркулесовая</t>
  </si>
  <si>
    <t>Яйцо отварное</t>
  </si>
  <si>
    <t>Чай с лимоном</t>
  </si>
  <si>
    <t>Салат из белокачанной капусты</t>
  </si>
  <si>
    <t>Борщ из свежей капусты со сметаной на бульоне</t>
  </si>
  <si>
    <t>Рыба, тушенная с овощами</t>
  </si>
  <si>
    <t>Картофельное пюре</t>
  </si>
  <si>
    <t>Омлет натуральный</t>
  </si>
  <si>
    <t>Фрукты (яблоки)</t>
  </si>
  <si>
    <t>Плов из мяса птицы</t>
  </si>
  <si>
    <t>Каша манная молочная с маслом</t>
  </si>
  <si>
    <t>Какао со сгущ.молоком (из консерв)</t>
  </si>
  <si>
    <t>сладкое</t>
  </si>
  <si>
    <t>Печенье</t>
  </si>
  <si>
    <t>Салат из свеклы с яблоком</t>
  </si>
  <si>
    <t>Котлеты рубленые из мяса птицы</t>
  </si>
  <si>
    <t>Тефтели мясные с томатным соусом</t>
  </si>
  <si>
    <t>Каша гречневая</t>
  </si>
  <si>
    <t>Пельмени</t>
  </si>
  <si>
    <t>Компот из свежих яблок</t>
  </si>
  <si>
    <t>Рожки отварные с сыром</t>
  </si>
  <si>
    <t>Сок 200 мл в инд.упак.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</si>
  <si>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</si>
  <si>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</si>
  <si>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</si>
  <si>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Каша молочная "Дружба" с маслом</t>
  </si>
  <si>
    <t xml:space="preserve">Хлеб пшеничный </t>
  </si>
  <si>
    <t>Сыр порционный</t>
  </si>
  <si>
    <t>сыр</t>
  </si>
  <si>
    <t>Винегрет овощной</t>
  </si>
  <si>
    <t>Котлеты рубленые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</si>
</sst>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180</v>
      </c>
      <c r="G6" s="63">
        <v>13.69</v>
      </c>
      <c r="H6" s="63">
        <v>11</v>
      </c>
      <c r="I6" s="64">
        <v>45.89</v>
      </c>
      <c r="J6" s="63">
        <v>338.75</v>
      </c>
      <c r="K6" s="40"/>
      <c r="L6" s="39">
        <v>63.72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2">
        <v>200</v>
      </c>
      <c r="G8" s="60">
        <v>0.2</v>
      </c>
      <c r="H8" s="60">
        <v>0.05</v>
      </c>
      <c r="I8" s="62">
        <v>13.04</v>
      </c>
      <c r="J8" s="60">
        <v>53.39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7" t="s">
        <v>44</v>
      </c>
      <c r="F9" s="42">
        <v>40</v>
      </c>
      <c r="G9" s="60">
        <v>3.04</v>
      </c>
      <c r="H9" s="60">
        <v>0.32</v>
      </c>
      <c r="I9" s="62">
        <v>19.68</v>
      </c>
      <c r="J9" s="60">
        <v>94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7" t="s">
        <v>45</v>
      </c>
      <c r="F10" s="42">
        <v>150</v>
      </c>
      <c r="G10" s="60">
        <v>0.52</v>
      </c>
      <c r="H10" s="60">
        <v>0.52</v>
      </c>
      <c r="I10" s="62">
        <v>14.7</v>
      </c>
      <c r="J10" s="60">
        <v>70.5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17.45</v>
      </c>
      <c r="H13" s="19">
        <f t="shared" si="0"/>
        <v>11.89</v>
      </c>
      <c r="I13" s="19">
        <f t="shared" si="0"/>
        <v>93.31</v>
      </c>
      <c r="J13" s="19">
        <f t="shared" si="0"/>
        <v>556.64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9">
        <v>60</v>
      </c>
      <c r="G14" s="59">
        <v>0.75</v>
      </c>
      <c r="H14" s="59">
        <v>0.06</v>
      </c>
      <c r="I14" s="61">
        <v>7</v>
      </c>
      <c r="J14" s="59">
        <v>32.270000000000003</v>
      </c>
      <c r="K14" s="43"/>
      <c r="L14" s="42">
        <v>69.62</v>
      </c>
    </row>
    <row r="15" spans="1:12" ht="15" x14ac:dyDescent="0.25">
      <c r="A15" s="23"/>
      <c r="B15" s="15"/>
      <c r="C15" s="11"/>
      <c r="D15" s="7" t="s">
        <v>27</v>
      </c>
      <c r="E15" s="57" t="s">
        <v>47</v>
      </c>
      <c r="F15" s="60">
        <v>200</v>
      </c>
      <c r="G15" s="60">
        <v>1.55</v>
      </c>
      <c r="H15" s="60">
        <v>4.6399999999999997</v>
      </c>
      <c r="I15" s="62">
        <v>10.08</v>
      </c>
      <c r="J15" s="60">
        <v>88.32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7" t="s">
        <v>48</v>
      </c>
      <c r="F16" s="60">
        <v>90</v>
      </c>
      <c r="G16" s="60">
        <v>14.61</v>
      </c>
      <c r="H16" s="60">
        <v>11.27</v>
      </c>
      <c r="I16" s="62">
        <v>3.46</v>
      </c>
      <c r="J16" s="60">
        <v>176.21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7" t="s">
        <v>49</v>
      </c>
      <c r="F17" s="60">
        <v>150</v>
      </c>
      <c r="G17" s="60">
        <v>4.01</v>
      </c>
      <c r="H17" s="60">
        <v>4.28</v>
      </c>
      <c r="I17" s="62">
        <v>39.270000000000003</v>
      </c>
      <c r="J17" s="60">
        <v>202.93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7" t="s">
        <v>50</v>
      </c>
      <c r="F18" s="60">
        <v>180</v>
      </c>
      <c r="G18" s="60">
        <v>0.2</v>
      </c>
      <c r="H18" s="60">
        <v>0.05</v>
      </c>
      <c r="I18" s="62">
        <v>12.55</v>
      </c>
      <c r="J18" s="60">
        <v>57.24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7" t="s">
        <v>51</v>
      </c>
      <c r="F19" s="60">
        <v>30</v>
      </c>
      <c r="G19" s="60">
        <v>2.5499999999999998</v>
      </c>
      <c r="H19" s="60">
        <v>0.99</v>
      </c>
      <c r="I19" s="62">
        <v>14.49</v>
      </c>
      <c r="J19" s="60">
        <v>77.7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7" t="s">
        <v>44</v>
      </c>
      <c r="F20" s="60">
        <v>30</v>
      </c>
      <c r="G20" s="60">
        <v>2.2799999999999998</v>
      </c>
      <c r="H20" s="60">
        <v>0.24</v>
      </c>
      <c r="I20" s="62">
        <v>14.76</v>
      </c>
      <c r="J20" s="60">
        <v>70.5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25.950000000000003</v>
      </c>
      <c r="H23" s="19">
        <f t="shared" si="2"/>
        <v>21.529999999999998</v>
      </c>
      <c r="I23" s="19">
        <f t="shared" si="2"/>
        <v>101.61</v>
      </c>
      <c r="J23" s="19">
        <f t="shared" si="2"/>
        <v>705.17000000000007</v>
      </c>
      <c r="K23" s="25"/>
      <c r="L23" s="19">
        <f t="shared" ref="L23" si="3">SUM(L14:L22)</f>
        <v>69.62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43.400000000000006</v>
      </c>
      <c r="H24" s="32">
        <f t="shared" si="4"/>
        <v>33.42</v>
      </c>
      <c r="I24" s="32">
        <f t="shared" si="4"/>
        <v>194.92000000000002</v>
      </c>
      <c r="J24" s="32">
        <f t="shared" si="4"/>
        <v>1261.81</v>
      </c>
      <c r="K24" s="32"/>
      <c r="L24" s="32">
        <f t="shared" ref="L24" si="5">L13+L23</f>
        <v>133.34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52</v>
      </c>
      <c r="F25" s="39">
        <v>170</v>
      </c>
      <c r="G25" s="63">
        <v>22.81</v>
      </c>
      <c r="H25" s="63">
        <v>13.2</v>
      </c>
      <c r="I25" s="64">
        <v>46.44</v>
      </c>
      <c r="J25" s="63">
        <v>400.47</v>
      </c>
      <c r="K25" s="40"/>
      <c r="L25" s="39">
        <v>63.72</v>
      </c>
    </row>
    <row r="26" spans="1:12" ht="15" x14ac:dyDescent="0.25">
      <c r="A26" s="14"/>
      <c r="B26" s="15"/>
      <c r="C26" s="11"/>
      <c r="D26" s="6" t="s">
        <v>30</v>
      </c>
      <c r="E26" s="57" t="s">
        <v>55</v>
      </c>
      <c r="F26" s="42">
        <v>200</v>
      </c>
      <c r="G26" s="60">
        <v>0</v>
      </c>
      <c r="H26" s="60">
        <v>0</v>
      </c>
      <c r="I26" s="62">
        <v>22.4</v>
      </c>
      <c r="J26" s="60">
        <v>90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53</v>
      </c>
      <c r="F27" s="42">
        <v>200</v>
      </c>
      <c r="G27" s="60">
        <v>2.66</v>
      </c>
      <c r="H27" s="60">
        <v>2.7</v>
      </c>
      <c r="I27" s="62">
        <v>19.579999999999998</v>
      </c>
      <c r="J27" s="60">
        <v>113.4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7" t="s">
        <v>54</v>
      </c>
      <c r="F28" s="42">
        <v>40</v>
      </c>
      <c r="G28" s="60">
        <v>2.8</v>
      </c>
      <c r="H28" s="60">
        <v>0.4</v>
      </c>
      <c r="I28" s="62">
        <v>18.399999999999999</v>
      </c>
      <c r="J28" s="60">
        <v>88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28.27</v>
      </c>
      <c r="H32" s="19">
        <f t="shared" ref="H32" si="7">SUM(H25:H31)</f>
        <v>16.299999999999997</v>
      </c>
      <c r="I32" s="19">
        <f t="shared" ref="I32" si="8">SUM(I25:I31)</f>
        <v>106.82</v>
      </c>
      <c r="J32" s="19">
        <f t="shared" ref="J32:L32" si="9">SUM(J25:J31)</f>
        <v>691.87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56</v>
      </c>
      <c r="F33" s="59">
        <v>60</v>
      </c>
      <c r="G33" s="59">
        <v>1.02</v>
      </c>
      <c r="H33" s="59">
        <v>5.4</v>
      </c>
      <c r="I33" s="61">
        <v>5.4</v>
      </c>
      <c r="J33" s="59">
        <v>81.599999999999994</v>
      </c>
      <c r="K33" s="43"/>
      <c r="L33" s="42">
        <v>69.62</v>
      </c>
    </row>
    <row r="34" spans="1:12" ht="15" x14ac:dyDescent="0.25">
      <c r="A34" s="14"/>
      <c r="B34" s="15"/>
      <c r="C34" s="11"/>
      <c r="D34" s="7" t="s">
        <v>27</v>
      </c>
      <c r="E34" s="57" t="s">
        <v>57</v>
      </c>
      <c r="F34" s="60">
        <v>200</v>
      </c>
      <c r="G34" s="60">
        <v>5</v>
      </c>
      <c r="H34" s="60">
        <v>5.44</v>
      </c>
      <c r="I34" s="62">
        <v>15.09</v>
      </c>
      <c r="J34" s="60">
        <v>129.44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7" t="s">
        <v>58</v>
      </c>
      <c r="F35" s="60">
        <v>90</v>
      </c>
      <c r="G35" s="60">
        <v>16.37</v>
      </c>
      <c r="H35" s="60">
        <v>18.59</v>
      </c>
      <c r="I35" s="62">
        <v>11.62</v>
      </c>
      <c r="J35" s="60">
        <v>280.26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7" t="s">
        <v>59</v>
      </c>
      <c r="F36" s="60">
        <v>150</v>
      </c>
      <c r="G36" s="60">
        <v>4.7</v>
      </c>
      <c r="H36" s="60">
        <v>4.12</v>
      </c>
      <c r="I36" s="62">
        <v>21.18</v>
      </c>
      <c r="J36" s="60">
        <v>140.4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7" t="s">
        <v>43</v>
      </c>
      <c r="F37" s="60">
        <v>180</v>
      </c>
      <c r="G37" s="60">
        <v>0.2</v>
      </c>
      <c r="H37" s="60">
        <v>0.05</v>
      </c>
      <c r="I37" s="62">
        <v>12.05</v>
      </c>
      <c r="J37" s="60">
        <v>49.4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7" t="s">
        <v>51</v>
      </c>
      <c r="F38" s="60">
        <v>30</v>
      </c>
      <c r="G38" s="60">
        <v>2.5499999999999998</v>
      </c>
      <c r="H38" s="60">
        <v>0.99</v>
      </c>
      <c r="I38" s="62">
        <v>14.49</v>
      </c>
      <c r="J38" s="60">
        <v>77.7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7" t="s">
        <v>44</v>
      </c>
      <c r="F39" s="60">
        <v>30</v>
      </c>
      <c r="G39" s="60">
        <v>2.2799999999999998</v>
      </c>
      <c r="H39" s="60">
        <v>0.24</v>
      </c>
      <c r="I39" s="62">
        <v>14.76</v>
      </c>
      <c r="J39" s="60">
        <v>70.5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32.119999999999997</v>
      </c>
      <c r="H42" s="19">
        <f t="shared" ref="H42" si="11">SUM(H33:H41)</f>
        <v>34.83</v>
      </c>
      <c r="I42" s="19">
        <f t="shared" ref="I42" si="12">SUM(I33:I41)</f>
        <v>94.59</v>
      </c>
      <c r="J42" s="19">
        <f t="shared" ref="J42:L42" si="13">SUM(J33:J41)</f>
        <v>829.3</v>
      </c>
      <c r="K42" s="25"/>
      <c r="L42" s="19">
        <f t="shared" si="13"/>
        <v>69.62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1350</v>
      </c>
      <c r="G43" s="32">
        <f t="shared" ref="G43" si="14">G32+G42</f>
        <v>60.39</v>
      </c>
      <c r="H43" s="32">
        <f t="shared" ref="H43" si="15">H32+H42</f>
        <v>51.129999999999995</v>
      </c>
      <c r="I43" s="32">
        <f t="shared" ref="I43" si="16">I32+I42</f>
        <v>201.41</v>
      </c>
      <c r="J43" s="32">
        <f t="shared" ref="J43:L43" si="17">J32+J42</f>
        <v>1521.17</v>
      </c>
      <c r="K43" s="32"/>
      <c r="L43" s="32">
        <f t="shared" si="17"/>
        <v>133.34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60</v>
      </c>
      <c r="F44" s="39">
        <v>200</v>
      </c>
      <c r="G44" s="63">
        <v>8.8000000000000007</v>
      </c>
      <c r="H44" s="63">
        <v>7.08</v>
      </c>
      <c r="I44" s="64">
        <v>45.75</v>
      </c>
      <c r="J44" s="63">
        <v>282.79000000000002</v>
      </c>
      <c r="K44" s="40"/>
      <c r="L44" s="39">
        <v>63.72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7" t="s">
        <v>43</v>
      </c>
      <c r="F46" s="42">
        <v>200</v>
      </c>
      <c r="G46" s="60">
        <v>0.2</v>
      </c>
      <c r="H46" s="60">
        <v>0.05</v>
      </c>
      <c r="I46" s="62">
        <v>13.04</v>
      </c>
      <c r="J46" s="60">
        <v>53.39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7" t="s">
        <v>54</v>
      </c>
      <c r="F47" s="42">
        <v>50</v>
      </c>
      <c r="G47" s="60">
        <v>3.5</v>
      </c>
      <c r="H47" s="60">
        <v>0.5</v>
      </c>
      <c r="I47" s="62">
        <v>23</v>
      </c>
      <c r="J47" s="60">
        <v>110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62</v>
      </c>
      <c r="E49" s="57" t="s">
        <v>61</v>
      </c>
      <c r="F49" s="42">
        <v>10</v>
      </c>
      <c r="G49" s="65">
        <v>0.08</v>
      </c>
      <c r="H49" s="65">
        <v>7.25</v>
      </c>
      <c r="I49" s="66">
        <v>0.13</v>
      </c>
      <c r="J49" s="65">
        <v>66.099999999999994</v>
      </c>
      <c r="K49" s="43"/>
      <c r="L49" s="42"/>
    </row>
    <row r="50" spans="1:12" ht="15" x14ac:dyDescent="0.25">
      <c r="A50" s="23"/>
      <c r="B50" s="15"/>
      <c r="C50" s="11"/>
      <c r="D50" s="6" t="s">
        <v>23</v>
      </c>
      <c r="E50" s="57" t="s">
        <v>44</v>
      </c>
      <c r="F50" s="42">
        <v>40</v>
      </c>
      <c r="G50" s="65">
        <v>3.04</v>
      </c>
      <c r="H50" s="65">
        <v>0.32</v>
      </c>
      <c r="I50" s="66">
        <v>19.68</v>
      </c>
      <c r="J50" s="65">
        <v>94</v>
      </c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15.620000000000001</v>
      </c>
      <c r="H51" s="19">
        <f t="shared" ref="H51" si="19">SUM(H44:H50)</f>
        <v>15.2</v>
      </c>
      <c r="I51" s="19">
        <f t="shared" ref="I51" si="20">SUM(I44:I50)</f>
        <v>101.6</v>
      </c>
      <c r="J51" s="19">
        <f t="shared" ref="J51:L51" si="21">SUM(J44:J50)</f>
        <v>606.28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63</v>
      </c>
      <c r="F52" s="59">
        <v>60</v>
      </c>
      <c r="G52" s="59">
        <v>0.87</v>
      </c>
      <c r="H52" s="59">
        <v>3.06</v>
      </c>
      <c r="I52" s="61">
        <v>5.0999999999999996</v>
      </c>
      <c r="J52" s="59">
        <v>51.33</v>
      </c>
      <c r="K52" s="43"/>
      <c r="L52" s="42">
        <v>69.62</v>
      </c>
    </row>
    <row r="53" spans="1:12" ht="15" x14ac:dyDescent="0.25">
      <c r="A53" s="23"/>
      <c r="B53" s="15"/>
      <c r="C53" s="11"/>
      <c r="D53" s="7" t="s">
        <v>27</v>
      </c>
      <c r="E53" s="57" t="s">
        <v>64</v>
      </c>
      <c r="F53" s="60">
        <v>200</v>
      </c>
      <c r="G53" s="60">
        <v>1.61</v>
      </c>
      <c r="H53" s="60">
        <v>4.67</v>
      </c>
      <c r="I53" s="62">
        <v>9.35</v>
      </c>
      <c r="J53" s="60">
        <v>86.01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7" t="s">
        <v>65</v>
      </c>
      <c r="F54" s="60">
        <v>120</v>
      </c>
      <c r="G54" s="60">
        <v>13.09</v>
      </c>
      <c r="H54" s="60">
        <v>25.78</v>
      </c>
      <c r="I54" s="62">
        <v>14.4</v>
      </c>
      <c r="J54" s="60">
        <v>343.06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7" t="s">
        <v>66</v>
      </c>
      <c r="F55" s="60">
        <v>150</v>
      </c>
      <c r="G55" s="60">
        <v>6.41</v>
      </c>
      <c r="H55" s="60">
        <v>3.65</v>
      </c>
      <c r="I55" s="62">
        <v>40.94</v>
      </c>
      <c r="J55" s="60">
        <v>222.48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7" t="s">
        <v>67</v>
      </c>
      <c r="F56" s="60">
        <v>180</v>
      </c>
      <c r="G56" s="60">
        <v>0.14000000000000001</v>
      </c>
      <c r="H56" s="60">
        <v>0.14000000000000001</v>
      </c>
      <c r="I56" s="62">
        <v>15.2</v>
      </c>
      <c r="J56" s="60">
        <v>63.6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7" t="s">
        <v>44</v>
      </c>
      <c r="F57" s="60">
        <v>30</v>
      </c>
      <c r="G57" s="60">
        <v>2.2799999999999998</v>
      </c>
      <c r="H57" s="60">
        <v>0.24</v>
      </c>
      <c r="I57" s="62">
        <v>14.76</v>
      </c>
      <c r="J57" s="60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7" t="s">
        <v>51</v>
      </c>
      <c r="F58" s="60">
        <v>30</v>
      </c>
      <c r="G58" s="60">
        <v>2.5499999999999998</v>
      </c>
      <c r="H58" s="60">
        <v>0.99</v>
      </c>
      <c r="I58" s="62">
        <v>14.49</v>
      </c>
      <c r="J58" s="60">
        <v>77.7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26.950000000000003</v>
      </c>
      <c r="H61" s="19">
        <f t="shared" ref="H61" si="23">SUM(H52:H60)</f>
        <v>38.530000000000008</v>
      </c>
      <c r="I61" s="19">
        <f t="shared" ref="I61" si="24">SUM(I52:I60)</f>
        <v>114.24</v>
      </c>
      <c r="J61" s="19">
        <f t="shared" ref="J61:L61" si="25">SUM(J52:J60)</f>
        <v>914.68000000000006</v>
      </c>
      <c r="K61" s="25"/>
      <c r="L61" s="19">
        <f t="shared" si="25"/>
        <v>69.62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1270</v>
      </c>
      <c r="G62" s="32">
        <f t="shared" ref="G62" si="26">G51+G61</f>
        <v>42.570000000000007</v>
      </c>
      <c r="H62" s="32">
        <f t="shared" ref="H62" si="27">H51+H61</f>
        <v>53.730000000000004</v>
      </c>
      <c r="I62" s="32">
        <f t="shared" ref="I62" si="28">I51+I61</f>
        <v>215.83999999999997</v>
      </c>
      <c r="J62" s="32">
        <f t="shared" ref="J62:L62" si="29">J51+J61</f>
        <v>1520.96</v>
      </c>
      <c r="K62" s="32"/>
      <c r="L62" s="32">
        <f t="shared" si="29"/>
        <v>133.34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49</v>
      </c>
      <c r="F63" s="39">
        <v>150</v>
      </c>
      <c r="G63" s="63">
        <v>3.74</v>
      </c>
      <c r="H63" s="63">
        <v>3.43</v>
      </c>
      <c r="I63" s="64">
        <v>39.270000000000003</v>
      </c>
      <c r="J63" s="63">
        <v>202.93</v>
      </c>
      <c r="K63" s="40"/>
      <c r="L63" s="39">
        <v>63.72</v>
      </c>
    </row>
    <row r="64" spans="1:12" ht="30" x14ac:dyDescent="0.25">
      <c r="A64" s="23"/>
      <c r="B64" s="15"/>
      <c r="C64" s="11"/>
      <c r="D64" s="67" t="s">
        <v>21</v>
      </c>
      <c r="E64" s="57" t="s">
        <v>68</v>
      </c>
      <c r="F64" s="42">
        <v>120</v>
      </c>
      <c r="G64" s="65">
        <v>12.31</v>
      </c>
      <c r="H64" s="65">
        <v>17.11</v>
      </c>
      <c r="I64" s="66">
        <v>14.49</v>
      </c>
      <c r="J64" s="65">
        <v>262.26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7" t="s">
        <v>43</v>
      </c>
      <c r="F65" s="42">
        <v>200</v>
      </c>
      <c r="G65" s="60">
        <v>0.2</v>
      </c>
      <c r="H65" s="60">
        <v>0.05</v>
      </c>
      <c r="I65" s="62">
        <v>13.04</v>
      </c>
      <c r="J65" s="60">
        <v>53.39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7" t="s">
        <v>44</v>
      </c>
      <c r="F66" s="42">
        <v>40</v>
      </c>
      <c r="G66" s="60">
        <v>3.04</v>
      </c>
      <c r="H66" s="60">
        <v>0.32</v>
      </c>
      <c r="I66" s="62">
        <v>19.68</v>
      </c>
      <c r="J66" s="60">
        <v>94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68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19.29</v>
      </c>
      <c r="H70" s="19">
        <f t="shared" ref="H70" si="31">SUM(H63:H69)</f>
        <v>20.91</v>
      </c>
      <c r="I70" s="19">
        <f t="shared" ref="I70" si="32">SUM(I63:I69)</f>
        <v>86.480000000000018</v>
      </c>
      <c r="J70" s="19">
        <f t="shared" ref="J70:L70" si="33">SUM(J63:J69)</f>
        <v>612.58000000000004</v>
      </c>
      <c r="K70" s="25"/>
      <c r="L70" s="19">
        <f t="shared" si="33"/>
        <v>63.72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69</v>
      </c>
      <c r="F71" s="59">
        <v>60</v>
      </c>
      <c r="G71" s="59">
        <v>0.79</v>
      </c>
      <c r="H71" s="59">
        <v>0.08</v>
      </c>
      <c r="I71" s="61">
        <v>13.91</v>
      </c>
      <c r="J71" s="59">
        <v>60.41</v>
      </c>
      <c r="K71" s="43"/>
      <c r="L71" s="42">
        <v>69.62</v>
      </c>
    </row>
    <row r="72" spans="1:12" ht="15" x14ac:dyDescent="0.25">
      <c r="A72" s="23"/>
      <c r="B72" s="15"/>
      <c r="C72" s="11"/>
      <c r="D72" s="7" t="s">
        <v>27</v>
      </c>
      <c r="E72" s="57" t="s">
        <v>70</v>
      </c>
      <c r="F72" s="60">
        <v>200</v>
      </c>
      <c r="G72" s="60">
        <v>1.48</v>
      </c>
      <c r="H72" s="60">
        <v>2.2000000000000002</v>
      </c>
      <c r="I72" s="62">
        <v>9.9499999999999993</v>
      </c>
      <c r="J72" s="60">
        <v>65.680000000000007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7" t="s">
        <v>71</v>
      </c>
      <c r="F73" s="60">
        <v>200</v>
      </c>
      <c r="G73" s="60">
        <v>15.51</v>
      </c>
      <c r="H73" s="60">
        <v>18.350000000000001</v>
      </c>
      <c r="I73" s="62">
        <v>20.12</v>
      </c>
      <c r="J73" s="60">
        <v>306.75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60"/>
      <c r="H74" s="60"/>
      <c r="I74" s="62"/>
      <c r="J74" s="60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7" t="s">
        <v>72</v>
      </c>
      <c r="F75" s="60">
        <v>180</v>
      </c>
      <c r="G75" s="60">
        <v>0.23</v>
      </c>
      <c r="H75" s="60">
        <v>0</v>
      </c>
      <c r="I75" s="62">
        <v>18.260000000000002</v>
      </c>
      <c r="J75" s="60">
        <v>74.599999999999994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7" t="s">
        <v>44</v>
      </c>
      <c r="F76" s="60">
        <v>30</v>
      </c>
      <c r="G76" s="60">
        <v>2.2799999999999998</v>
      </c>
      <c r="H76" s="60">
        <v>0.24</v>
      </c>
      <c r="I76" s="62">
        <v>14.76</v>
      </c>
      <c r="J76" s="60">
        <v>70.5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7" t="s">
        <v>51</v>
      </c>
      <c r="F77" s="60">
        <v>30</v>
      </c>
      <c r="G77" s="60">
        <v>2.5499999999999998</v>
      </c>
      <c r="H77" s="60">
        <v>0.99</v>
      </c>
      <c r="I77" s="62">
        <v>14.49</v>
      </c>
      <c r="J77" s="60">
        <v>77.7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22.840000000000003</v>
      </c>
      <c r="H80" s="19">
        <f t="shared" ref="H80" si="35">SUM(H71:H79)</f>
        <v>21.86</v>
      </c>
      <c r="I80" s="19">
        <f t="shared" ref="I80" si="36">SUM(I71:I79)</f>
        <v>91.490000000000009</v>
      </c>
      <c r="J80" s="19">
        <f t="shared" ref="J80:L80" si="37">SUM(J71:J79)</f>
        <v>655.6400000000001</v>
      </c>
      <c r="K80" s="25"/>
      <c r="L80" s="19">
        <f t="shared" si="37"/>
        <v>69.62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1210</v>
      </c>
      <c r="G81" s="32">
        <f t="shared" ref="G81" si="38">G70+G80</f>
        <v>42.13</v>
      </c>
      <c r="H81" s="32">
        <f t="shared" ref="H81" si="39">H70+H80</f>
        <v>42.769999999999996</v>
      </c>
      <c r="I81" s="32">
        <f t="shared" ref="I81" si="40">I70+I80</f>
        <v>177.97000000000003</v>
      </c>
      <c r="J81" s="32">
        <f t="shared" ref="J81:L81" si="41">J70+J80</f>
        <v>1268.2200000000003</v>
      </c>
      <c r="K81" s="32"/>
      <c r="L81" s="32">
        <f t="shared" si="41"/>
        <v>133.34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74</v>
      </c>
      <c r="F82" s="39">
        <v>200</v>
      </c>
      <c r="G82" s="60">
        <v>6.67</v>
      </c>
      <c r="H82" s="60">
        <v>11.61</v>
      </c>
      <c r="I82" s="62">
        <v>29.46</v>
      </c>
      <c r="J82" s="60">
        <v>249.64</v>
      </c>
      <c r="K82" s="40"/>
      <c r="L82" s="39">
        <v>63.72</v>
      </c>
    </row>
    <row r="83" spans="1:12" ht="15" x14ac:dyDescent="0.25">
      <c r="A83" s="23"/>
      <c r="B83" s="15"/>
      <c r="C83" s="11"/>
      <c r="D83" s="6" t="s">
        <v>73</v>
      </c>
      <c r="E83" s="56" t="s">
        <v>75</v>
      </c>
      <c r="F83" s="42">
        <v>50</v>
      </c>
      <c r="G83" s="63">
        <v>12.7</v>
      </c>
      <c r="H83" s="63">
        <v>11.5</v>
      </c>
      <c r="I83" s="64">
        <v>0.7</v>
      </c>
      <c r="J83" s="63">
        <v>157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7" t="s">
        <v>76</v>
      </c>
      <c r="F84" s="42">
        <v>200</v>
      </c>
      <c r="G84" s="60">
        <v>0.24</v>
      </c>
      <c r="H84" s="60">
        <v>0.06</v>
      </c>
      <c r="I84" s="62">
        <v>13.16</v>
      </c>
      <c r="J84" s="60">
        <v>54.75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7" t="s">
        <v>44</v>
      </c>
      <c r="F85" s="42">
        <v>50</v>
      </c>
      <c r="G85" s="65">
        <v>3.9</v>
      </c>
      <c r="H85" s="65">
        <v>0.4</v>
      </c>
      <c r="I85" s="66">
        <v>24.6</v>
      </c>
      <c r="J85" s="65">
        <v>117.5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23.509999999999994</v>
      </c>
      <c r="H89" s="19">
        <f t="shared" ref="H89" si="43">SUM(H82:H88)</f>
        <v>23.569999999999997</v>
      </c>
      <c r="I89" s="19">
        <f t="shared" ref="I89" si="44">SUM(I82:I88)</f>
        <v>67.92</v>
      </c>
      <c r="J89" s="19">
        <f t="shared" ref="J89:L89" si="45">SUM(J82:J88)</f>
        <v>578.89</v>
      </c>
      <c r="K89" s="25"/>
      <c r="L89" s="19">
        <f t="shared" si="45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77</v>
      </c>
      <c r="F90" s="59">
        <v>60</v>
      </c>
      <c r="G90" s="59">
        <v>0.85</v>
      </c>
      <c r="H90" s="59">
        <v>3.06</v>
      </c>
      <c r="I90" s="61">
        <v>5.9</v>
      </c>
      <c r="J90" s="59">
        <v>55.04</v>
      </c>
      <c r="K90" s="43"/>
      <c r="L90" s="42">
        <v>69.62</v>
      </c>
    </row>
    <row r="91" spans="1:12" ht="15" x14ac:dyDescent="0.25">
      <c r="A91" s="23"/>
      <c r="B91" s="15"/>
      <c r="C91" s="11"/>
      <c r="D91" s="7" t="s">
        <v>27</v>
      </c>
      <c r="E91" s="57" t="s">
        <v>78</v>
      </c>
      <c r="F91" s="60">
        <v>200</v>
      </c>
      <c r="G91" s="60">
        <v>4.25</v>
      </c>
      <c r="H91" s="60">
        <v>4.72</v>
      </c>
      <c r="I91" s="62">
        <v>10.08</v>
      </c>
      <c r="J91" s="60">
        <v>99.12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7" t="s">
        <v>79</v>
      </c>
      <c r="F92" s="60">
        <v>120</v>
      </c>
      <c r="G92" s="60">
        <v>19.38</v>
      </c>
      <c r="H92" s="60">
        <v>16.899999999999999</v>
      </c>
      <c r="I92" s="62">
        <v>1.33</v>
      </c>
      <c r="J92" s="60">
        <v>129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7" t="s">
        <v>80</v>
      </c>
      <c r="F93" s="60">
        <v>150</v>
      </c>
      <c r="G93" s="60">
        <v>3.25</v>
      </c>
      <c r="H93" s="60">
        <v>3.83</v>
      </c>
      <c r="I93" s="62">
        <v>23.43</v>
      </c>
      <c r="J93" s="60">
        <v>141.57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7" t="s">
        <v>43</v>
      </c>
      <c r="F94" s="60">
        <v>180</v>
      </c>
      <c r="G94" s="60">
        <v>0.2</v>
      </c>
      <c r="H94" s="60">
        <v>0.05</v>
      </c>
      <c r="I94" s="62">
        <v>12.05</v>
      </c>
      <c r="J94" s="60">
        <v>49.4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7" t="s">
        <v>51</v>
      </c>
      <c r="F95" s="60">
        <v>30</v>
      </c>
      <c r="G95" s="60">
        <v>2.5499999999999998</v>
      </c>
      <c r="H95" s="60">
        <v>0.99</v>
      </c>
      <c r="I95" s="62">
        <v>14.49</v>
      </c>
      <c r="J95" s="60">
        <v>77.7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7" t="s">
        <v>44</v>
      </c>
      <c r="F96" s="60">
        <v>30</v>
      </c>
      <c r="G96" s="60">
        <v>2.2799999999999998</v>
      </c>
      <c r="H96" s="60">
        <v>0.24</v>
      </c>
      <c r="I96" s="62">
        <v>14.76</v>
      </c>
      <c r="J96" s="60">
        <v>70.5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32.76</v>
      </c>
      <c r="H99" s="19">
        <f t="shared" ref="H99" si="47">SUM(H90:H98)</f>
        <v>29.789999999999996</v>
      </c>
      <c r="I99" s="19">
        <f t="shared" ref="I99" si="48">SUM(I90:I98)</f>
        <v>82.04</v>
      </c>
      <c r="J99" s="19">
        <f t="shared" ref="J99:L99" si="49">SUM(J90:J98)</f>
        <v>622.32999999999993</v>
      </c>
      <c r="K99" s="25"/>
      <c r="L99" s="19">
        <f t="shared" si="49"/>
        <v>69.62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56.269999999999996</v>
      </c>
      <c r="H100" s="32">
        <f t="shared" ref="H100" si="51">H89+H99</f>
        <v>53.359999999999992</v>
      </c>
      <c r="I100" s="32">
        <f t="shared" ref="I100" si="52">I89+I99</f>
        <v>149.96</v>
      </c>
      <c r="J100" s="32">
        <f t="shared" ref="J100:L100" si="53">J89+J99</f>
        <v>1201.2199999999998</v>
      </c>
      <c r="K100" s="32"/>
      <c r="L100" s="32">
        <f t="shared" si="53"/>
        <v>133.34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81</v>
      </c>
      <c r="F101" s="39">
        <v>150</v>
      </c>
      <c r="G101" s="63">
        <v>25.72</v>
      </c>
      <c r="H101" s="63">
        <v>27.35</v>
      </c>
      <c r="I101" s="64">
        <v>4.57</v>
      </c>
      <c r="J101" s="63">
        <v>367.58</v>
      </c>
      <c r="K101" s="40"/>
      <c r="L101" s="39">
        <v>63.72</v>
      </c>
    </row>
    <row r="102" spans="1:12" ht="15" x14ac:dyDescent="0.25">
      <c r="A102" s="23"/>
      <c r="B102" s="15"/>
      <c r="C102" s="11"/>
      <c r="D102" s="6" t="s">
        <v>62</v>
      </c>
      <c r="E102" s="57" t="s">
        <v>61</v>
      </c>
      <c r="F102" s="42">
        <v>10</v>
      </c>
      <c r="G102" s="60">
        <v>0.08</v>
      </c>
      <c r="H102" s="60">
        <v>7.25</v>
      </c>
      <c r="I102" s="62">
        <v>0.13</v>
      </c>
      <c r="J102" s="60">
        <v>66.099999999999994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7" t="s">
        <v>43</v>
      </c>
      <c r="F103" s="42">
        <v>200</v>
      </c>
      <c r="G103" s="60">
        <v>0.2</v>
      </c>
      <c r="H103" s="60">
        <v>0.05</v>
      </c>
      <c r="I103" s="62">
        <v>13.04</v>
      </c>
      <c r="J103" s="60">
        <v>53.39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7" t="s">
        <v>54</v>
      </c>
      <c r="F104" s="42">
        <v>40</v>
      </c>
      <c r="G104" s="60">
        <v>2.8</v>
      </c>
      <c r="H104" s="60">
        <v>0.4</v>
      </c>
      <c r="I104" s="62">
        <v>18.399999999999999</v>
      </c>
      <c r="J104" s="60">
        <v>88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7" t="s">
        <v>82</v>
      </c>
      <c r="F105" s="42">
        <v>150</v>
      </c>
      <c r="G105" s="60">
        <v>0.6</v>
      </c>
      <c r="H105" s="60">
        <v>0.6</v>
      </c>
      <c r="I105" s="62">
        <v>14.7</v>
      </c>
      <c r="J105" s="60">
        <v>70.5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29.4</v>
      </c>
      <c r="H108" s="19">
        <f t="shared" si="54"/>
        <v>35.65</v>
      </c>
      <c r="I108" s="19">
        <f t="shared" si="54"/>
        <v>50.84</v>
      </c>
      <c r="J108" s="19">
        <f t="shared" si="54"/>
        <v>645.56999999999994</v>
      </c>
      <c r="K108" s="25"/>
      <c r="L108" s="19">
        <f t="shared" ref="L108" si="55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56</v>
      </c>
      <c r="F109" s="59">
        <v>60</v>
      </c>
      <c r="G109" s="59">
        <v>1.02</v>
      </c>
      <c r="H109" s="59">
        <v>5.4</v>
      </c>
      <c r="I109" s="61">
        <v>5.4</v>
      </c>
      <c r="J109" s="59">
        <v>81.599999999999994</v>
      </c>
      <c r="K109" s="43"/>
      <c r="L109" s="42">
        <v>69.62</v>
      </c>
    </row>
    <row r="110" spans="1:12" ht="15" x14ac:dyDescent="0.25">
      <c r="A110" s="23"/>
      <c r="B110" s="15"/>
      <c r="C110" s="11"/>
      <c r="D110" s="7" t="s">
        <v>27</v>
      </c>
      <c r="E110" s="57" t="s">
        <v>64</v>
      </c>
      <c r="F110" s="60">
        <v>200</v>
      </c>
      <c r="G110" s="60">
        <v>1.61</v>
      </c>
      <c r="H110" s="60">
        <v>4.67</v>
      </c>
      <c r="I110" s="62">
        <v>9.35</v>
      </c>
      <c r="J110" s="60">
        <v>86.01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7" t="s">
        <v>83</v>
      </c>
      <c r="F111" s="60">
        <v>200</v>
      </c>
      <c r="G111" s="60">
        <v>16.25</v>
      </c>
      <c r="H111" s="60">
        <v>17.73</v>
      </c>
      <c r="I111" s="62">
        <v>42.27</v>
      </c>
      <c r="J111" s="60">
        <v>392.88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7" t="s">
        <v>72</v>
      </c>
      <c r="F113" s="60">
        <v>180</v>
      </c>
      <c r="G113" s="60">
        <v>0.23</v>
      </c>
      <c r="H113" s="60">
        <v>0</v>
      </c>
      <c r="I113" s="62">
        <v>18.260000000000002</v>
      </c>
      <c r="J113" s="60">
        <v>74.599999999999994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7" t="s">
        <v>44</v>
      </c>
      <c r="F114" s="60">
        <v>30</v>
      </c>
      <c r="G114" s="60">
        <v>2.2799999999999998</v>
      </c>
      <c r="H114" s="60">
        <v>0.24</v>
      </c>
      <c r="I114" s="62">
        <v>14.76</v>
      </c>
      <c r="J114" s="60">
        <v>70.5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7" t="s">
        <v>51</v>
      </c>
      <c r="F115" s="60">
        <v>30</v>
      </c>
      <c r="G115" s="60">
        <v>2.5499999999999998</v>
      </c>
      <c r="H115" s="60">
        <v>0.99</v>
      </c>
      <c r="I115" s="62">
        <v>14.49</v>
      </c>
      <c r="J115" s="60">
        <v>77.7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23.94</v>
      </c>
      <c r="H118" s="19">
        <f t="shared" si="56"/>
        <v>29.029999999999998</v>
      </c>
      <c r="I118" s="19">
        <f t="shared" si="56"/>
        <v>104.53</v>
      </c>
      <c r="J118" s="19">
        <f t="shared" si="56"/>
        <v>783.29000000000008</v>
      </c>
      <c r="K118" s="25"/>
      <c r="L118" s="19">
        <f t="shared" ref="L118" si="57">SUM(L109:L117)</f>
        <v>69.62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53.34</v>
      </c>
      <c r="H119" s="32">
        <f t="shared" ref="H119" si="59">H108+H118</f>
        <v>64.679999999999993</v>
      </c>
      <c r="I119" s="32">
        <f t="shared" ref="I119" si="60">I108+I118</f>
        <v>155.37</v>
      </c>
      <c r="J119" s="32">
        <f t="shared" ref="J119:L119" si="61">J108+J118</f>
        <v>1428.8600000000001</v>
      </c>
      <c r="K119" s="32"/>
      <c r="L119" s="32">
        <f t="shared" si="61"/>
        <v>133.34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84</v>
      </c>
      <c r="F120" s="39">
        <v>200</v>
      </c>
      <c r="G120" s="63">
        <v>6.09</v>
      </c>
      <c r="H120" s="63">
        <v>5.71</v>
      </c>
      <c r="I120" s="64">
        <v>33.159999999999997</v>
      </c>
      <c r="J120" s="63">
        <v>209.19</v>
      </c>
      <c r="K120" s="40"/>
      <c r="L120" s="39">
        <v>63.72</v>
      </c>
    </row>
    <row r="121" spans="1:12" ht="15" x14ac:dyDescent="0.25">
      <c r="A121" s="14"/>
      <c r="B121" s="15"/>
      <c r="C121" s="11"/>
      <c r="D121" s="6" t="s">
        <v>86</v>
      </c>
      <c r="E121" s="57" t="s">
        <v>87</v>
      </c>
      <c r="F121" s="42">
        <v>50</v>
      </c>
      <c r="G121" s="60">
        <v>3.9</v>
      </c>
      <c r="H121" s="60">
        <v>7.69</v>
      </c>
      <c r="I121" s="62">
        <v>34.65</v>
      </c>
      <c r="J121" s="60">
        <v>220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7" t="s">
        <v>85</v>
      </c>
      <c r="F122" s="42">
        <v>200</v>
      </c>
      <c r="G122" s="60">
        <v>2.95</v>
      </c>
      <c r="H122" s="60">
        <v>2.7</v>
      </c>
      <c r="I122" s="62">
        <v>19.66</v>
      </c>
      <c r="J122" s="60">
        <v>114.73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7" t="s">
        <v>54</v>
      </c>
      <c r="F123" s="42">
        <v>50</v>
      </c>
      <c r="G123" s="60">
        <v>3.5</v>
      </c>
      <c r="H123" s="60">
        <v>0.5</v>
      </c>
      <c r="I123" s="62">
        <v>23</v>
      </c>
      <c r="J123" s="60">
        <v>110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16.440000000000001</v>
      </c>
      <c r="H127" s="19">
        <f t="shared" si="62"/>
        <v>16.600000000000001</v>
      </c>
      <c r="I127" s="19">
        <f t="shared" si="62"/>
        <v>110.47</v>
      </c>
      <c r="J127" s="19">
        <f t="shared" si="62"/>
        <v>653.91999999999996</v>
      </c>
      <c r="K127" s="25"/>
      <c r="L127" s="19">
        <f t="shared" ref="L127" si="63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88</v>
      </c>
      <c r="F128" s="59">
        <v>60</v>
      </c>
      <c r="G128" s="59">
        <v>0.68</v>
      </c>
      <c r="H128" s="59">
        <v>4.0999999999999996</v>
      </c>
      <c r="I128" s="61">
        <v>7.07</v>
      </c>
      <c r="J128" s="59">
        <v>68.209999999999994</v>
      </c>
      <c r="K128" s="43"/>
      <c r="L128" s="42">
        <v>69.62</v>
      </c>
    </row>
    <row r="129" spans="1:12" ht="15" x14ac:dyDescent="0.25">
      <c r="A129" s="14"/>
      <c r="B129" s="15"/>
      <c r="C129" s="11"/>
      <c r="D129" s="7" t="s">
        <v>27</v>
      </c>
      <c r="E129" s="57" t="s">
        <v>57</v>
      </c>
      <c r="F129" s="60">
        <v>200</v>
      </c>
      <c r="G129" s="60">
        <v>5</v>
      </c>
      <c r="H129" s="60">
        <v>5.44</v>
      </c>
      <c r="I129" s="62">
        <v>15.09</v>
      </c>
      <c r="J129" s="60">
        <v>129.44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7" t="s">
        <v>89</v>
      </c>
      <c r="F130" s="60">
        <v>90</v>
      </c>
      <c r="G130" s="60">
        <v>11.38</v>
      </c>
      <c r="H130" s="60">
        <v>17.05</v>
      </c>
      <c r="I130" s="62">
        <v>12.54</v>
      </c>
      <c r="J130" s="60">
        <v>250.26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7" t="s">
        <v>80</v>
      </c>
      <c r="F131" s="60">
        <v>150</v>
      </c>
      <c r="G131" s="60">
        <v>3.25</v>
      </c>
      <c r="H131" s="60">
        <v>3.83</v>
      </c>
      <c r="I131" s="62">
        <v>23.43</v>
      </c>
      <c r="J131" s="60">
        <v>141.57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7" t="s">
        <v>76</v>
      </c>
      <c r="F132" s="60">
        <v>180</v>
      </c>
      <c r="G132" s="60">
        <v>0.24</v>
      </c>
      <c r="H132" s="60">
        <v>0.06</v>
      </c>
      <c r="I132" s="62">
        <v>12.17</v>
      </c>
      <c r="J132" s="60">
        <v>50.76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7" t="s">
        <v>44</v>
      </c>
      <c r="F133" s="60">
        <v>30</v>
      </c>
      <c r="G133" s="60">
        <v>2.2799999999999998</v>
      </c>
      <c r="H133" s="60">
        <v>0.24</v>
      </c>
      <c r="I133" s="62">
        <v>14.76</v>
      </c>
      <c r="J133" s="60">
        <v>70.5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7" t="s">
        <v>51</v>
      </c>
      <c r="F134" s="60">
        <v>30</v>
      </c>
      <c r="G134" s="60">
        <v>2.5499999999999998</v>
      </c>
      <c r="H134" s="60">
        <v>0.99</v>
      </c>
      <c r="I134" s="62">
        <v>14.49</v>
      </c>
      <c r="J134" s="60">
        <v>77.7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25.380000000000003</v>
      </c>
      <c r="H137" s="19">
        <f t="shared" si="64"/>
        <v>31.709999999999997</v>
      </c>
      <c r="I137" s="19">
        <f t="shared" si="64"/>
        <v>99.55</v>
      </c>
      <c r="J137" s="19">
        <f t="shared" si="64"/>
        <v>788.44</v>
      </c>
      <c r="K137" s="25"/>
      <c r="L137" s="19">
        <f t="shared" ref="L137" si="65">SUM(L128:L136)</f>
        <v>69.62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1240</v>
      </c>
      <c r="G138" s="32">
        <f t="shared" ref="G138" si="66">G127+G137</f>
        <v>41.820000000000007</v>
      </c>
      <c r="H138" s="32">
        <f t="shared" ref="H138" si="67">H127+H137</f>
        <v>48.31</v>
      </c>
      <c r="I138" s="32">
        <f t="shared" ref="I138" si="68">I127+I137</f>
        <v>210.01999999999998</v>
      </c>
      <c r="J138" s="32">
        <f t="shared" ref="J138:L138" si="69">J127+J137</f>
        <v>1442.3600000000001</v>
      </c>
      <c r="K138" s="32"/>
      <c r="L138" s="32">
        <f t="shared" si="69"/>
        <v>133.34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90</v>
      </c>
      <c r="F139" s="39">
        <v>120</v>
      </c>
      <c r="G139" s="63">
        <v>12.73</v>
      </c>
      <c r="H139" s="63">
        <v>20.239999999999998</v>
      </c>
      <c r="I139" s="64">
        <v>15.04</v>
      </c>
      <c r="J139" s="63">
        <v>292.54000000000002</v>
      </c>
      <c r="K139" s="40"/>
      <c r="L139" s="39">
        <v>63.72</v>
      </c>
    </row>
    <row r="140" spans="1:12" ht="15" x14ac:dyDescent="0.25">
      <c r="A140" s="23"/>
      <c r="B140" s="15"/>
      <c r="C140" s="11"/>
      <c r="D140" s="67" t="s">
        <v>21</v>
      </c>
      <c r="E140" s="57" t="s">
        <v>91</v>
      </c>
      <c r="F140" s="42">
        <v>150</v>
      </c>
      <c r="G140" s="60">
        <v>4.7</v>
      </c>
      <c r="H140" s="60">
        <v>4.12</v>
      </c>
      <c r="I140" s="60">
        <v>21.18</v>
      </c>
      <c r="J140" s="60">
        <v>140.4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7" t="s">
        <v>76</v>
      </c>
      <c r="F141" s="42">
        <v>200</v>
      </c>
      <c r="G141" s="60">
        <v>0.24</v>
      </c>
      <c r="H141" s="60">
        <v>0.06</v>
      </c>
      <c r="I141" s="62">
        <v>13.16</v>
      </c>
      <c r="J141" s="60">
        <v>54.75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44</v>
      </c>
      <c r="F142" s="42">
        <v>40</v>
      </c>
      <c r="G142" s="60">
        <v>3.04</v>
      </c>
      <c r="H142" s="60">
        <v>0.32</v>
      </c>
      <c r="I142" s="62">
        <v>19.68</v>
      </c>
      <c r="J142" s="60">
        <v>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20.709999999999997</v>
      </c>
      <c r="H146" s="19">
        <f t="shared" si="70"/>
        <v>24.74</v>
      </c>
      <c r="I146" s="19">
        <f t="shared" si="70"/>
        <v>69.06</v>
      </c>
      <c r="J146" s="19">
        <f t="shared" si="70"/>
        <v>581.69000000000005</v>
      </c>
      <c r="K146" s="25"/>
      <c r="L146" s="19">
        <f t="shared" ref="L146" si="71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69</v>
      </c>
      <c r="F147" s="59">
        <v>60</v>
      </c>
      <c r="G147" s="59">
        <v>0.79</v>
      </c>
      <c r="H147" s="59">
        <v>0.08</v>
      </c>
      <c r="I147" s="61">
        <v>13.91</v>
      </c>
      <c r="J147" s="59">
        <v>60.41</v>
      </c>
      <c r="K147" s="43"/>
      <c r="L147" s="42">
        <v>69.62</v>
      </c>
    </row>
    <row r="148" spans="1:12" ht="15" x14ac:dyDescent="0.25">
      <c r="A148" s="23"/>
      <c r="B148" s="15"/>
      <c r="C148" s="11"/>
      <c r="D148" s="7" t="s">
        <v>27</v>
      </c>
      <c r="E148" s="57" t="s">
        <v>78</v>
      </c>
      <c r="F148" s="60">
        <v>200</v>
      </c>
      <c r="G148" s="60">
        <v>1.55</v>
      </c>
      <c r="H148" s="60">
        <v>4.6399999999999997</v>
      </c>
      <c r="I148" s="62">
        <v>10.08</v>
      </c>
      <c r="J148" s="60">
        <v>88.32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7" t="s">
        <v>92</v>
      </c>
      <c r="F149" s="60">
        <v>155</v>
      </c>
      <c r="G149" s="60">
        <v>12.04</v>
      </c>
      <c r="H149" s="60">
        <v>27.63</v>
      </c>
      <c r="I149" s="62">
        <v>42.07</v>
      </c>
      <c r="J149" s="60">
        <v>468.05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7" t="s">
        <v>93</v>
      </c>
      <c r="F151" s="60">
        <v>180</v>
      </c>
      <c r="G151" s="60">
        <v>0.14000000000000001</v>
      </c>
      <c r="H151" s="60">
        <v>0.14000000000000001</v>
      </c>
      <c r="I151" s="62">
        <v>15.2</v>
      </c>
      <c r="J151" s="60">
        <v>63.6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7" t="s">
        <v>44</v>
      </c>
      <c r="F152" s="60">
        <v>30</v>
      </c>
      <c r="G152" s="60">
        <v>2.2799999999999998</v>
      </c>
      <c r="H152" s="60">
        <v>0.24</v>
      </c>
      <c r="I152" s="62">
        <v>14.76</v>
      </c>
      <c r="J152" s="60">
        <v>70.5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7" t="s">
        <v>51</v>
      </c>
      <c r="F153" s="60">
        <v>30</v>
      </c>
      <c r="G153" s="60">
        <v>2.5499999999999998</v>
      </c>
      <c r="H153" s="60">
        <v>0.99</v>
      </c>
      <c r="I153" s="62">
        <v>14.49</v>
      </c>
      <c r="J153" s="60">
        <v>77.7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2">SUM(G147:G155)</f>
        <v>19.350000000000001</v>
      </c>
      <c r="H156" s="19">
        <f t="shared" si="72"/>
        <v>33.720000000000006</v>
      </c>
      <c r="I156" s="19">
        <f t="shared" si="72"/>
        <v>110.51</v>
      </c>
      <c r="J156" s="19">
        <f t="shared" si="72"/>
        <v>828.58</v>
      </c>
      <c r="K156" s="25"/>
      <c r="L156" s="19">
        <f t="shared" ref="L156" si="73">SUM(L147:L155)</f>
        <v>69.62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1165</v>
      </c>
      <c r="G157" s="32">
        <f t="shared" ref="G157" si="74">G146+G156</f>
        <v>40.06</v>
      </c>
      <c r="H157" s="32">
        <f t="shared" ref="H157" si="75">H146+H156</f>
        <v>58.460000000000008</v>
      </c>
      <c r="I157" s="32">
        <f t="shared" ref="I157" si="76">I146+I156</f>
        <v>179.57</v>
      </c>
      <c r="J157" s="32">
        <f t="shared" ref="J157:L157" si="77">J146+J156</f>
        <v>1410.27</v>
      </c>
      <c r="K157" s="32"/>
      <c r="L157" s="32">
        <f t="shared" si="77"/>
        <v>133.34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94</v>
      </c>
      <c r="F158" s="63">
        <v>180</v>
      </c>
      <c r="G158" s="63">
        <v>13.69</v>
      </c>
      <c r="H158" s="63">
        <v>11</v>
      </c>
      <c r="I158" s="64">
        <v>45.89</v>
      </c>
      <c r="J158" s="63">
        <v>338.75</v>
      </c>
      <c r="K158" s="40"/>
      <c r="L158" s="39">
        <v>63.72</v>
      </c>
    </row>
    <row r="159" spans="1:12" ht="15" x14ac:dyDescent="0.25">
      <c r="A159" s="23"/>
      <c r="B159" s="15"/>
      <c r="C159" s="11"/>
      <c r="D159" s="6" t="s">
        <v>30</v>
      </c>
      <c r="E159" s="57" t="s">
        <v>95</v>
      </c>
      <c r="F159" s="63">
        <v>200</v>
      </c>
      <c r="G159" s="60">
        <v>0</v>
      </c>
      <c r="H159" s="60">
        <v>0</v>
      </c>
      <c r="I159" s="60">
        <v>22.4</v>
      </c>
      <c r="J159" s="60">
        <v>90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43</v>
      </c>
      <c r="F160" s="60">
        <v>200</v>
      </c>
      <c r="G160" s="60">
        <v>0.2</v>
      </c>
      <c r="H160" s="60">
        <v>0.05</v>
      </c>
      <c r="I160" s="62">
        <v>13.04</v>
      </c>
      <c r="J160" s="60">
        <v>53.39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7" t="s">
        <v>44</v>
      </c>
      <c r="F161" s="60">
        <v>40</v>
      </c>
      <c r="G161" s="60">
        <v>3.04</v>
      </c>
      <c r="H161" s="60">
        <v>0.32</v>
      </c>
      <c r="I161" s="62">
        <v>19.68</v>
      </c>
      <c r="J161" s="60">
        <v>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16.93</v>
      </c>
      <c r="H165" s="19">
        <f t="shared" si="78"/>
        <v>11.370000000000001</v>
      </c>
      <c r="I165" s="19">
        <f t="shared" si="78"/>
        <v>101.00999999999999</v>
      </c>
      <c r="J165" s="19">
        <f t="shared" si="78"/>
        <v>576.14</v>
      </c>
      <c r="K165" s="25"/>
      <c r="L165" s="19">
        <f t="shared" ref="L165" si="79">SUM(L158:L164)</f>
        <v>63.72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96</v>
      </c>
      <c r="F166" s="59">
        <v>60</v>
      </c>
      <c r="G166" s="59">
        <v>1.25</v>
      </c>
      <c r="H166" s="59">
        <v>4.1100000000000003</v>
      </c>
      <c r="I166" s="61">
        <v>7.97</v>
      </c>
      <c r="J166" s="59">
        <v>74.62</v>
      </c>
      <c r="K166" s="43"/>
      <c r="L166" s="42">
        <v>69.62</v>
      </c>
    </row>
    <row r="167" spans="1:12" ht="15" x14ac:dyDescent="0.25">
      <c r="A167" s="23"/>
      <c r="B167" s="15"/>
      <c r="C167" s="11"/>
      <c r="D167" s="7" t="s">
        <v>27</v>
      </c>
      <c r="E167" s="57" t="s">
        <v>97</v>
      </c>
      <c r="F167" s="60">
        <v>200</v>
      </c>
      <c r="G167" s="60">
        <v>1.96</v>
      </c>
      <c r="H167" s="60">
        <v>4.01</v>
      </c>
      <c r="I167" s="62">
        <v>13.18</v>
      </c>
      <c r="J167" s="60">
        <v>97.2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7" t="s">
        <v>98</v>
      </c>
      <c r="F168" s="60">
        <v>200</v>
      </c>
      <c r="G168" s="60">
        <v>14.33</v>
      </c>
      <c r="H168" s="60">
        <v>16.97</v>
      </c>
      <c r="I168" s="62">
        <v>23.25</v>
      </c>
      <c r="J168" s="60">
        <v>302.01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7" t="s">
        <v>72</v>
      </c>
      <c r="F170" s="60">
        <v>180</v>
      </c>
      <c r="G170" s="60">
        <v>0.23</v>
      </c>
      <c r="H170" s="60">
        <v>0</v>
      </c>
      <c r="I170" s="62">
        <v>18.260000000000002</v>
      </c>
      <c r="J170" s="60">
        <v>74.599999999999994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7" t="s">
        <v>44</v>
      </c>
      <c r="F171" s="60">
        <v>30</v>
      </c>
      <c r="G171" s="60">
        <v>2.2799999999999998</v>
      </c>
      <c r="H171" s="60">
        <v>0.24</v>
      </c>
      <c r="I171" s="62">
        <v>14.76</v>
      </c>
      <c r="J171" s="60">
        <v>70.5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7" t="s">
        <v>51</v>
      </c>
      <c r="F172" s="60">
        <v>30</v>
      </c>
      <c r="G172" s="60">
        <v>2.5499999999999998</v>
      </c>
      <c r="H172" s="60">
        <v>0.99</v>
      </c>
      <c r="I172" s="62">
        <v>14.49</v>
      </c>
      <c r="J172" s="60">
        <v>77.7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22.6</v>
      </c>
      <c r="H175" s="19">
        <f t="shared" si="80"/>
        <v>26.319999999999997</v>
      </c>
      <c r="I175" s="19">
        <f t="shared" si="80"/>
        <v>91.91</v>
      </c>
      <c r="J175" s="19">
        <f t="shared" si="80"/>
        <v>696.63</v>
      </c>
      <c r="K175" s="25"/>
      <c r="L175" s="19">
        <f t="shared" ref="L175" si="81">SUM(L166:L174)</f>
        <v>69.62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1320</v>
      </c>
      <c r="G176" s="32">
        <f t="shared" ref="G176" si="82">G165+G175</f>
        <v>39.53</v>
      </c>
      <c r="H176" s="32">
        <f t="shared" ref="H176" si="83">H165+H175</f>
        <v>37.69</v>
      </c>
      <c r="I176" s="32">
        <f t="shared" ref="I176" si="84">I165+I175</f>
        <v>192.92</v>
      </c>
      <c r="J176" s="32">
        <f t="shared" ref="J176:L176" si="85">J165+J175</f>
        <v>1272.77</v>
      </c>
      <c r="K176" s="32"/>
      <c r="L176" s="32">
        <f t="shared" si="85"/>
        <v>133.34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99</v>
      </c>
      <c r="F177" s="63">
        <v>200</v>
      </c>
      <c r="G177" s="63">
        <v>5.83</v>
      </c>
      <c r="H177" s="63">
        <v>6.71</v>
      </c>
      <c r="I177" s="64">
        <v>33.770000000000003</v>
      </c>
      <c r="J177" s="63">
        <v>219.47</v>
      </c>
      <c r="K177" s="40"/>
      <c r="L177" s="39">
        <v>63.72</v>
      </c>
    </row>
    <row r="178" spans="1:12" ht="15" x14ac:dyDescent="0.25">
      <c r="A178" s="23"/>
      <c r="B178" s="15"/>
      <c r="C178" s="11"/>
      <c r="D178" s="6" t="s">
        <v>23</v>
      </c>
      <c r="E178" s="57" t="s">
        <v>54</v>
      </c>
      <c r="F178" s="60">
        <v>40</v>
      </c>
      <c r="G178" s="60">
        <v>2.8</v>
      </c>
      <c r="H178" s="60">
        <v>0.4</v>
      </c>
      <c r="I178" s="62">
        <v>18.399999999999999</v>
      </c>
      <c r="J178" s="60">
        <v>88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7" t="s">
        <v>76</v>
      </c>
      <c r="F179" s="60">
        <v>200</v>
      </c>
      <c r="G179" s="60">
        <v>0.24</v>
      </c>
      <c r="H179" s="60">
        <v>0.06</v>
      </c>
      <c r="I179" s="62">
        <v>13.16</v>
      </c>
      <c r="J179" s="60">
        <v>54.75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7" t="s">
        <v>100</v>
      </c>
      <c r="F180" s="60">
        <v>40</v>
      </c>
      <c r="G180" s="60">
        <v>3.04</v>
      </c>
      <c r="H180" s="60">
        <v>0.32</v>
      </c>
      <c r="I180" s="62">
        <v>19.68</v>
      </c>
      <c r="J180" s="60">
        <v>94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102</v>
      </c>
      <c r="E182" s="57" t="s">
        <v>101</v>
      </c>
      <c r="F182" s="60">
        <v>20</v>
      </c>
      <c r="G182" s="60">
        <v>5.2</v>
      </c>
      <c r="H182" s="60">
        <v>2.5499999999999998</v>
      </c>
      <c r="I182" s="60">
        <v>0</v>
      </c>
      <c r="J182" s="60">
        <v>68.8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17.11</v>
      </c>
      <c r="H184" s="19">
        <f t="shared" si="86"/>
        <v>10.039999999999999</v>
      </c>
      <c r="I184" s="19">
        <f t="shared" si="86"/>
        <v>85.009999999999991</v>
      </c>
      <c r="J184" s="19">
        <f t="shared" si="86"/>
        <v>525.02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103</v>
      </c>
      <c r="F185" s="59">
        <v>60</v>
      </c>
      <c r="G185" s="59">
        <v>0.92</v>
      </c>
      <c r="H185" s="59">
        <v>4.1100000000000003</v>
      </c>
      <c r="I185" s="61">
        <v>4.92</v>
      </c>
      <c r="J185" s="59">
        <v>60.63</v>
      </c>
      <c r="K185" s="43"/>
      <c r="L185" s="42">
        <v>69.62</v>
      </c>
    </row>
    <row r="186" spans="1:12" ht="15" x14ac:dyDescent="0.25">
      <c r="A186" s="23"/>
      <c r="B186" s="15"/>
      <c r="C186" s="11"/>
      <c r="D186" s="7" t="s">
        <v>27</v>
      </c>
      <c r="E186" s="57" t="s">
        <v>70</v>
      </c>
      <c r="F186" s="60">
        <v>200</v>
      </c>
      <c r="G186" s="60">
        <v>1.48</v>
      </c>
      <c r="H186" s="60">
        <v>2.2000000000000002</v>
      </c>
      <c r="I186" s="62">
        <v>9.9499999999999993</v>
      </c>
      <c r="J186" s="60">
        <v>65.680000000000007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7" t="s">
        <v>104</v>
      </c>
      <c r="F187" s="60">
        <v>90</v>
      </c>
      <c r="G187" s="60">
        <v>12.74</v>
      </c>
      <c r="H187" s="60">
        <v>20.75</v>
      </c>
      <c r="I187" s="62">
        <v>12.42</v>
      </c>
      <c r="J187" s="60">
        <v>288.74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7" t="s">
        <v>59</v>
      </c>
      <c r="F188" s="60">
        <v>150</v>
      </c>
      <c r="G188" s="60">
        <v>4.7</v>
      </c>
      <c r="H188" s="60">
        <v>4.12</v>
      </c>
      <c r="I188" s="62">
        <v>21.18</v>
      </c>
      <c r="J188" s="60">
        <v>140.4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7" t="s">
        <v>43</v>
      </c>
      <c r="F189" s="60">
        <v>180</v>
      </c>
      <c r="G189" s="60">
        <v>0.2</v>
      </c>
      <c r="H189" s="60">
        <v>0.05</v>
      </c>
      <c r="I189" s="62">
        <v>12.05</v>
      </c>
      <c r="J189" s="60">
        <v>49.4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7" t="s">
        <v>44</v>
      </c>
      <c r="F190" s="60">
        <v>30</v>
      </c>
      <c r="G190" s="60">
        <v>2.2799999999999998</v>
      </c>
      <c r="H190" s="60">
        <v>0.24</v>
      </c>
      <c r="I190" s="62">
        <v>14.76</v>
      </c>
      <c r="J190" s="60">
        <v>70.5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7" t="s">
        <v>51</v>
      </c>
      <c r="F191" s="60">
        <v>30</v>
      </c>
      <c r="G191" s="60">
        <v>2.5499999999999998</v>
      </c>
      <c r="H191" s="60">
        <v>0.99</v>
      </c>
      <c r="I191" s="62">
        <v>14.49</v>
      </c>
      <c r="J191" s="60">
        <v>77.7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24.87</v>
      </c>
      <c r="H194" s="19">
        <f t="shared" si="88"/>
        <v>32.46</v>
      </c>
      <c r="I194" s="19">
        <f t="shared" si="88"/>
        <v>89.77</v>
      </c>
      <c r="J194" s="19">
        <f t="shared" si="88"/>
        <v>753.05000000000007</v>
      </c>
      <c r="K194" s="25"/>
      <c r="L194" s="19">
        <f t="shared" ref="L194" si="89">SUM(L185:L193)</f>
        <v>69.62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1240</v>
      </c>
      <c r="G195" s="32">
        <f t="shared" ref="G195" si="90">G184+G194</f>
        <v>41.980000000000004</v>
      </c>
      <c r="H195" s="32">
        <f t="shared" ref="H195" si="91">H184+H194</f>
        <v>42.5</v>
      </c>
      <c r="I195" s="32">
        <f t="shared" ref="I195" si="92">I184+I194</f>
        <v>174.77999999999997</v>
      </c>
      <c r="J195" s="32">
        <f t="shared" ref="J195:L195" si="93">J184+J194</f>
        <v>1278.0700000000002</v>
      </c>
      <c r="K195" s="32"/>
      <c r="L195" s="32">
        <f t="shared" si="93"/>
        <v>133.34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46.149000000000001</v>
      </c>
      <c r="H196" s="34">
        <f t="shared" si="94"/>
        <v>48.605000000000004</v>
      </c>
      <c r="I196" s="34">
        <f t="shared" si="94"/>
        <v>185.27600000000001</v>
      </c>
      <c r="J196" s="34">
        <f t="shared" si="94"/>
        <v>1360.5710000000004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2023-10-12T09:24:44Z</dcterms:modified>
</cp:coreProperties>
</file>